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9840" activeTab="0"/>
  </bookViews>
  <sheets>
    <sheet name="Sheet2" sheetId="1" r:id="rId1"/>
  </sheets>
  <definedNames>
    <definedName name="_xlnm.Print_Area" localSheetId="0">'Sheet2'!$A$1:$J$85</definedName>
  </definedNames>
  <calcPr fullCalcOnLoad="1"/>
</workbook>
</file>

<file path=xl/sharedStrings.xml><?xml version="1.0" encoding="utf-8"?>
<sst xmlns="http://schemas.openxmlformats.org/spreadsheetml/2006/main" count="58" uniqueCount="52">
  <si>
    <t>Hind  KM-ta</t>
  </si>
  <si>
    <t>Nimetus ja mõõt</t>
  </si>
  <si>
    <t>ALLAHINDLUS:</t>
  </si>
  <si>
    <t>APRILL 2018</t>
  </si>
  <si>
    <t>MUHVTORUD</t>
  </si>
  <si>
    <t>PÕLVED, ÜHE MUHVIGA</t>
  </si>
  <si>
    <t>KAKSIKMUHVID</t>
  </si>
  <si>
    <t>LIUGMUHVID</t>
  </si>
  <si>
    <t>PUHASTUSKOLMIKUD</t>
  </si>
  <si>
    <t>ÜLEMINEKUD</t>
  </si>
  <si>
    <t>KORGID</t>
  </si>
  <si>
    <t>KOLMIKUD 45°</t>
  </si>
  <si>
    <t>4.6. MÜRAKINDEL SISEKANALISATSIOON MAGNAPLAST ULTRA</t>
  </si>
  <si>
    <t>UdBEM 50/2,0/250</t>
  </si>
  <si>
    <t>UdBEM 50/2,0/500</t>
  </si>
  <si>
    <t>UdBEM 50/2,0/1000</t>
  </si>
  <si>
    <t>UdBEM 50/2,0/2000</t>
  </si>
  <si>
    <t>UdBEM 75/2,3/250</t>
  </si>
  <si>
    <t>UdBEM 75/2,3/500</t>
  </si>
  <si>
    <t>UdBEM 75/2,3/1000</t>
  </si>
  <si>
    <t>UdBEM 75/2,3/2000</t>
  </si>
  <si>
    <t>UdBEM 110/3,4/250</t>
  </si>
  <si>
    <t>UdBEM 110/3,4/500</t>
  </si>
  <si>
    <t>UdBEM 110/3,4/1000</t>
  </si>
  <si>
    <t>UdBEM 110/3,4/2000</t>
  </si>
  <si>
    <t>UdBEM 110/3,4/3000</t>
  </si>
  <si>
    <t>UdBR 75/50</t>
  </si>
  <si>
    <t>UdBR 110/50</t>
  </si>
  <si>
    <t>UdBR 110/75</t>
  </si>
  <si>
    <t>UdBU 50</t>
  </si>
  <si>
    <t>UdBU 75</t>
  </si>
  <si>
    <t>UdBU 110</t>
  </si>
  <si>
    <t>NELIKUD 67°</t>
  </si>
  <si>
    <t>UdBB 50/15°</t>
  </si>
  <si>
    <t>UdBB 50/30°</t>
  </si>
  <si>
    <t>UdBB 50/45°</t>
  </si>
  <si>
    <t>UdBB 50/87°</t>
  </si>
  <si>
    <t>UdBB 75/15°</t>
  </si>
  <si>
    <t>UdBB 75/30°</t>
  </si>
  <si>
    <t>UdBB 75/45°</t>
  </si>
  <si>
    <t>UdBB 75/87°</t>
  </si>
  <si>
    <t>UdBB 110/15°</t>
  </si>
  <si>
    <t>UdBB 110/30°</t>
  </si>
  <si>
    <t>UdBB 110/45°</t>
  </si>
  <si>
    <t>UdBB 110/87°</t>
  </si>
  <si>
    <t>UdBEA 50/50/45°</t>
  </si>
  <si>
    <t>UdBEA 75/50/45°</t>
  </si>
  <si>
    <t>UdBEA 75/75/45°</t>
  </si>
  <si>
    <t>UdBEA 110/50/45°</t>
  </si>
  <si>
    <t>UdBEA 110/75/45°</t>
  </si>
  <si>
    <t>UdBEA 110/110/45°</t>
  </si>
  <si>
    <t>UdBDA 110/110/67°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</si>
</sst>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&quot;Jah&quot;;&quot;Jah&quot;;&quot;Ei&quot;"/>
    <numFmt numFmtId="176" formatCode="&quot;Tõene&quot;;&quot;Tõene&quot;;&quot;Väär&quot;"/>
    <numFmt numFmtId="177" formatCode="&quot;Sees&quot;;&quot;Sees&quot;;&quot;Väljas&quot;"/>
    <numFmt numFmtId="178" formatCode="[$€-2]\ #,##0.00_);[Red]\([$€-2]\ #,##0.00\)"/>
    <numFmt numFmtId="179" formatCode="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0"/>
      <color theme="0"/>
      <name val="Arial"/>
      <family val="2"/>
    </font>
    <font>
      <b/>
      <sz val="10"/>
      <color theme="4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CD7F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0" borderId="9" applyNumberFormat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>
      <alignment horizontal="center"/>
    </xf>
    <xf numFmtId="0" fontId="4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>
      <alignment horizontal="center"/>
    </xf>
    <xf numFmtId="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2" fontId="4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hidden="1"/>
    </xf>
    <xf numFmtId="0" fontId="0" fillId="0" borderId="0" xfId="46" applyFont="1" applyFill="1" applyBorder="1" applyAlignment="1">
      <alignment horizontal="left"/>
      <protection/>
    </xf>
    <xf numFmtId="0" fontId="42" fillId="0" borderId="0" xfId="22" applyFont="1" applyFill="1" applyBorder="1" applyAlignment="1">
      <alignment horizontal="left"/>
    </xf>
    <xf numFmtId="0" fontId="42" fillId="0" borderId="0" xfId="1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2" fillId="33" borderId="10" xfId="0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2" fontId="41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2" fontId="0" fillId="0" borderId="11" xfId="0" applyNumberFormat="1" applyFont="1" applyFill="1" applyBorder="1" applyAlignment="1" applyProtection="1">
      <alignment horizontal="center"/>
      <protection hidden="1"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</cellXfs>
  <cellStyles count="50">
    <cellStyle name="Normal" xfId="0"/>
    <cellStyle name="20% - Accent1 2" xfId="15"/>
    <cellStyle name="20% – rõhk1" xfId="16"/>
    <cellStyle name="20% – rõhk2" xfId="17"/>
    <cellStyle name="20% – rõhk3" xfId="18"/>
    <cellStyle name="20% – rõhk4" xfId="19"/>
    <cellStyle name="20% – rõhk5" xfId="20"/>
    <cellStyle name="20% – rõhk6" xfId="21"/>
    <cellStyle name="40% - Accent1 2" xfId="22"/>
    <cellStyle name="40% – rõhk1" xfId="23"/>
    <cellStyle name="40% – rõhk2" xfId="24"/>
    <cellStyle name="40% – rõhk3" xfId="25"/>
    <cellStyle name="40% – rõhk4" xfId="26"/>
    <cellStyle name="40% – rõhk5" xfId="27"/>
    <cellStyle name="40% – rõhk6" xfId="28"/>
    <cellStyle name="60% – rõhk1" xfId="29"/>
    <cellStyle name="60% – rõhk2" xfId="30"/>
    <cellStyle name="60% – rõhk3" xfId="31"/>
    <cellStyle name="60% – rõhk4" xfId="32"/>
    <cellStyle name="60% – rõhk5" xfId="33"/>
    <cellStyle name="60% – rõhk6" xfId="34"/>
    <cellStyle name="Arvutus" xfId="35"/>
    <cellStyle name="Halb" xfId="36"/>
    <cellStyle name="Hea" xfId="37"/>
    <cellStyle name="Hoiatuse tekst" xfId="38"/>
    <cellStyle name="Kokku" xfId="39"/>
    <cellStyle name="Comma" xfId="40"/>
    <cellStyle name="Comma [0]" xfId="41"/>
    <cellStyle name="Kontrolli lahtrit" xfId="42"/>
    <cellStyle name="Lingitud lahter" xfId="43"/>
    <cellStyle name="Märkus" xfId="44"/>
    <cellStyle name="Neutraalne" xfId="45"/>
    <cellStyle name="Normalny 3 2 2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nd" xfId="59"/>
    <cellStyle name="Currency" xfId="60"/>
    <cellStyle name="Currency [0]" xfId="61"/>
    <cellStyle name="Väljund" xfId="62"/>
    <cellStyle name="Üldpealkir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0</xdr:rowOff>
    </xdr:from>
    <xdr:to>
      <xdr:col>8</xdr:col>
      <xdr:colOff>114300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0"/>
          <a:ext cx="3295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9</xdr:row>
      <xdr:rowOff>161925</xdr:rowOff>
    </xdr:from>
    <xdr:to>
      <xdr:col>9</xdr:col>
      <xdr:colOff>276225</xdr:colOff>
      <xdr:row>24</xdr:row>
      <xdr:rowOff>95250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771650"/>
          <a:ext cx="6477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27</xdr:row>
      <xdr:rowOff>76200</xdr:rowOff>
    </xdr:from>
    <xdr:to>
      <xdr:col>9</xdr:col>
      <xdr:colOff>371475</xdr:colOff>
      <xdr:row>34</xdr:row>
      <xdr:rowOff>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4629150"/>
          <a:ext cx="828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40</xdr:row>
      <xdr:rowOff>104775</xdr:rowOff>
    </xdr:from>
    <xdr:to>
      <xdr:col>9</xdr:col>
      <xdr:colOff>381000</xdr:colOff>
      <xdr:row>46</xdr:row>
      <xdr:rowOff>85725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678180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48</xdr:row>
      <xdr:rowOff>28575</xdr:rowOff>
    </xdr:from>
    <xdr:to>
      <xdr:col>9</xdr:col>
      <xdr:colOff>400050</xdr:colOff>
      <xdr:row>53</xdr:row>
      <xdr:rowOff>123825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802957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55</xdr:row>
      <xdr:rowOff>57150</xdr:rowOff>
    </xdr:from>
    <xdr:to>
      <xdr:col>9</xdr:col>
      <xdr:colOff>200025</xdr:colOff>
      <xdr:row>59</xdr:row>
      <xdr:rowOff>28575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5400000">
          <a:off x="5067300" y="92106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62</xdr:row>
      <xdr:rowOff>123825</xdr:rowOff>
    </xdr:from>
    <xdr:to>
      <xdr:col>9</xdr:col>
      <xdr:colOff>276225</xdr:colOff>
      <xdr:row>65</xdr:row>
      <xdr:rowOff>142875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91125" y="1049655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67</xdr:row>
      <xdr:rowOff>85725</xdr:rowOff>
    </xdr:from>
    <xdr:to>
      <xdr:col>9</xdr:col>
      <xdr:colOff>238125</xdr:colOff>
      <xdr:row>71</xdr:row>
      <xdr:rowOff>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0175" y="113157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71</xdr:row>
      <xdr:rowOff>28575</xdr:rowOff>
    </xdr:from>
    <xdr:to>
      <xdr:col>9</xdr:col>
      <xdr:colOff>342900</xdr:colOff>
      <xdr:row>76</xdr:row>
      <xdr:rowOff>114300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00650" y="11944350"/>
          <a:ext cx="647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77</xdr:row>
      <xdr:rowOff>9525</xdr:rowOff>
    </xdr:from>
    <xdr:to>
      <xdr:col>9</xdr:col>
      <xdr:colOff>285750</xdr:colOff>
      <xdr:row>82</xdr:row>
      <xdr:rowOff>95250</xdr:rowOff>
    </xdr:to>
    <xdr:pic>
      <xdr:nvPicPr>
        <xdr:cNvPr id="10" name="Obraz 9"/>
        <xdr:cNvPicPr preferRelativeResize="1">
          <a:picLocks noChangeAspect="1"/>
        </xdr:cNvPicPr>
      </xdr:nvPicPr>
      <xdr:blipFill>
        <a:blip r:embed="rId10"/>
        <a:srcRect l="9277" r="6185"/>
        <a:stretch>
          <a:fillRect/>
        </a:stretch>
      </xdr:blipFill>
      <xdr:spPr>
        <a:xfrm>
          <a:off x="5095875" y="12954000"/>
          <a:ext cx="695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workbookViewId="0" topLeftCell="A1">
      <pane ySplit="8" topLeftCell="A9" activePane="bottomLeft" state="frozen"/>
      <selection pane="topLeft" activeCell="A1" sqref="A1"/>
      <selection pane="bottomLeft" activeCell="H7" sqref="H7"/>
    </sheetView>
  </sheetViews>
  <sheetFormatPr defaultColWidth="5.00390625" defaultRowHeight="15" customHeight="1" zeroHeight="1"/>
  <cols>
    <col min="1" max="1" width="5.00390625" style="1" customWidth="1"/>
    <col min="2" max="2" width="10.57421875" style="18" customWidth="1"/>
    <col min="3" max="3" width="10.57421875" style="19" customWidth="1"/>
    <col min="4" max="4" width="9.28125" style="34" customWidth="1"/>
    <col min="5" max="5" width="9.28125" style="20" customWidth="1"/>
    <col min="6" max="6" width="9.28125" style="34" customWidth="1"/>
    <col min="7" max="7" width="9.28125" style="1" customWidth="1"/>
    <col min="8" max="8" width="9.28125" style="34" customWidth="1"/>
    <col min="9" max="9" width="10.00390625" style="21" customWidth="1"/>
    <col min="10" max="10" width="10.00390625" style="4" customWidth="1"/>
    <col min="11" max="16384" width="5.00390625" style="1" customWidth="1"/>
  </cols>
  <sheetData>
    <row r="1" spans="1:10" ht="15" customHeight="1">
      <c r="A1" s="7"/>
      <c r="B1" s="16"/>
      <c r="C1" s="23"/>
      <c r="D1" s="23"/>
      <c r="F1" s="23"/>
      <c r="G1" s="14"/>
      <c r="H1" s="23"/>
      <c r="I1" s="14"/>
      <c r="J1" s="6"/>
    </row>
    <row r="2" spans="1:10" ht="15" customHeight="1">
      <c r="A2" s="7"/>
      <c r="B2" s="16"/>
      <c r="C2" s="23"/>
      <c r="D2" s="23"/>
      <c r="F2" s="23"/>
      <c r="G2" s="14"/>
      <c r="H2" s="23"/>
      <c r="I2" s="14"/>
      <c r="J2" s="6"/>
    </row>
    <row r="3" spans="1:10" ht="15" customHeight="1">
      <c r="A3" s="7"/>
      <c r="B3" s="16"/>
      <c r="C3" s="23"/>
      <c r="D3" s="23"/>
      <c r="F3" s="23"/>
      <c r="G3" s="14"/>
      <c r="H3" s="23"/>
      <c r="I3" s="14"/>
      <c r="J3" s="6"/>
    </row>
    <row r="4" spans="1:10" ht="12.75">
      <c r="A4" s="7"/>
      <c r="B4" s="22"/>
      <c r="C4" s="23"/>
      <c r="D4" s="23"/>
      <c r="F4" s="14"/>
      <c r="G4" s="14"/>
      <c r="H4" s="14"/>
      <c r="I4" s="14"/>
      <c r="J4" s="6"/>
    </row>
    <row r="5" spans="2:10" s="8" customFormat="1" ht="16.5" customHeight="1">
      <c r="B5" s="48" t="s">
        <v>12</v>
      </c>
      <c r="C5" s="48"/>
      <c r="D5" s="48"/>
      <c r="E5" s="48"/>
      <c r="F5" s="48"/>
      <c r="G5" s="48"/>
      <c r="H5" s="48"/>
      <c r="I5" s="48"/>
      <c r="J5" s="48"/>
    </row>
    <row r="6" spans="2:10" s="7" customFormat="1" ht="15" customHeight="1">
      <c r="B6" s="16"/>
      <c r="C6" s="23"/>
      <c r="D6" s="23"/>
      <c r="E6" s="20"/>
      <c r="F6" s="14"/>
      <c r="G6" s="14"/>
      <c r="H6" s="14"/>
      <c r="I6" s="17"/>
      <c r="J6" s="5"/>
    </row>
    <row r="7" spans="1:10" s="8" customFormat="1" ht="15" customHeight="1">
      <c r="A7" s="9"/>
      <c r="C7" s="14"/>
      <c r="D7" s="35" t="s">
        <v>3</v>
      </c>
      <c r="E7" s="14"/>
      <c r="G7" s="5" t="s">
        <v>2</v>
      </c>
      <c r="H7" s="24"/>
      <c r="I7" s="14"/>
      <c r="J7" s="9"/>
    </row>
    <row r="8" spans="1:10" s="7" customFormat="1" ht="15" customHeight="1">
      <c r="A8" s="10"/>
      <c r="B8" s="3" t="s">
        <v>1</v>
      </c>
      <c r="C8" s="2"/>
      <c r="D8" s="2"/>
      <c r="E8" s="2"/>
      <c r="F8" s="2"/>
      <c r="G8" s="49" t="s">
        <v>0</v>
      </c>
      <c r="H8" s="49"/>
      <c r="I8" s="11"/>
      <c r="J8" s="12"/>
    </row>
    <row r="9" spans="2:10" s="7" customFormat="1" ht="7.5" customHeight="1">
      <c r="B9" s="25"/>
      <c r="C9" s="26"/>
      <c r="D9" s="26"/>
      <c r="E9" s="26"/>
      <c r="F9" s="26"/>
      <c r="G9" s="13"/>
      <c r="H9" s="27"/>
      <c r="I9" s="14"/>
      <c r="J9" s="6"/>
    </row>
    <row r="10" spans="2:10" s="7" customFormat="1" ht="13.5" customHeight="1">
      <c r="B10" s="58" t="s">
        <v>4</v>
      </c>
      <c r="C10" s="50"/>
      <c r="D10" s="50"/>
      <c r="E10" s="50"/>
      <c r="F10" s="57"/>
      <c r="G10" s="56"/>
      <c r="H10" s="54"/>
      <c r="I10" s="14"/>
      <c r="J10" s="6"/>
    </row>
    <row r="11" spans="2:10" s="7" customFormat="1" ht="13.5" customHeight="1">
      <c r="B11" s="41" t="s">
        <v>13</v>
      </c>
      <c r="C11" s="29"/>
      <c r="E11" s="31"/>
      <c r="F11" s="26"/>
      <c r="G11" s="47">
        <v>1.3504464285714286</v>
      </c>
      <c r="H11" s="30" t="str">
        <f>IF($H$7&gt;0,G11*(100%-$H$7),CLEAN("  "))</f>
        <v>  </v>
      </c>
      <c r="I11" s="14"/>
      <c r="J11" s="6"/>
    </row>
    <row r="12" spans="2:10" s="7" customFormat="1" ht="13.5" customHeight="1">
      <c r="B12" s="41" t="s">
        <v>14</v>
      </c>
      <c r="C12" s="29"/>
      <c r="E12" s="31"/>
      <c r="F12" s="14"/>
      <c r="G12" s="47">
        <v>1.8415178571428572</v>
      </c>
      <c r="H12" s="30" t="str">
        <f>IF($H$7&gt;0,G12*(100%-$H$7),CLEAN("  "))</f>
        <v>  </v>
      </c>
      <c r="I12" s="14"/>
      <c r="J12" s="6"/>
    </row>
    <row r="13" spans="2:10" s="7" customFormat="1" ht="13.5" customHeight="1">
      <c r="B13" s="41" t="s">
        <v>15</v>
      </c>
      <c r="C13" s="29"/>
      <c r="E13" s="31"/>
      <c r="F13" s="26"/>
      <c r="G13" s="47">
        <v>2.6395089285714293</v>
      </c>
      <c r="H13" s="30" t="str">
        <f>IF($H$7&gt;0,G13*(100%-$H$7),CLEAN("  "))</f>
        <v>  </v>
      </c>
      <c r="I13" s="14"/>
      <c r="J13" s="6"/>
    </row>
    <row r="14" spans="2:10" s="7" customFormat="1" ht="13.5" customHeight="1">
      <c r="B14" s="41" t="s">
        <v>16</v>
      </c>
      <c r="C14" s="29"/>
      <c r="E14" s="31"/>
      <c r="F14" s="26"/>
      <c r="G14" s="47">
        <v>5.319940476190476</v>
      </c>
      <c r="H14" s="30" t="str">
        <f>IF($H$7&gt;0,G14*(100%-$H$7),CLEAN("  "))</f>
        <v>  </v>
      </c>
      <c r="I14" s="14"/>
      <c r="J14" s="6"/>
    </row>
    <row r="15" spans="2:10" s="7" customFormat="1" ht="9.75" customHeight="1">
      <c r="B15" s="42"/>
      <c r="C15" s="29"/>
      <c r="E15" s="31"/>
      <c r="F15" s="26"/>
      <c r="G15" s="47"/>
      <c r="H15" s="30"/>
      <c r="I15" s="14"/>
      <c r="J15" s="6"/>
    </row>
    <row r="16" spans="2:10" s="7" customFormat="1" ht="13.5" customHeight="1">
      <c r="B16" s="41" t="s">
        <v>17</v>
      </c>
      <c r="C16" s="29"/>
      <c r="E16" s="31"/>
      <c r="F16" s="26"/>
      <c r="G16" s="47">
        <v>2.3790015243902443</v>
      </c>
      <c r="H16" s="30" t="str">
        <f>IF($H$7&gt;0,G16*(100%-$H$7),CLEAN("  "))</f>
        <v>  </v>
      </c>
      <c r="I16" s="14"/>
      <c r="J16" s="6"/>
    </row>
    <row r="17" spans="2:10" s="7" customFormat="1" ht="13.5" customHeight="1">
      <c r="B17" s="41" t="s">
        <v>18</v>
      </c>
      <c r="C17" s="29"/>
      <c r="E17" s="32"/>
      <c r="F17" s="14"/>
      <c r="G17" s="47">
        <v>3.332698170731708</v>
      </c>
      <c r="H17" s="30" t="str">
        <f>IF($H$7&gt;0,G17*(100%-$H$7),CLEAN("  "))</f>
        <v>  </v>
      </c>
      <c r="I17" s="14"/>
      <c r="J17" s="6"/>
    </row>
    <row r="18" spans="2:10" s="7" customFormat="1" ht="13.5" customHeight="1">
      <c r="B18" s="41" t="s">
        <v>19</v>
      </c>
      <c r="C18" s="29"/>
      <c r="E18" s="29"/>
      <c r="F18" s="13"/>
      <c r="G18" s="47">
        <v>4.527439024390245</v>
      </c>
      <c r="H18" s="30" t="str">
        <f>IF($H$7&gt;0,G18*(100%-$H$7),CLEAN("  "))</f>
        <v>  </v>
      </c>
      <c r="I18" s="14"/>
      <c r="J18" s="6"/>
    </row>
    <row r="19" spans="2:10" s="7" customFormat="1" ht="13.5" customHeight="1">
      <c r="B19" s="41" t="s">
        <v>20</v>
      </c>
      <c r="C19" s="29"/>
      <c r="E19" s="28"/>
      <c r="F19" s="13"/>
      <c r="G19" s="47">
        <v>8.268864329268293</v>
      </c>
      <c r="H19" s="30" t="str">
        <f>IF($H$7&gt;0,G19*(100%-$H$7),CLEAN("  "))</f>
        <v>  </v>
      </c>
      <c r="I19" s="14"/>
      <c r="J19" s="6"/>
    </row>
    <row r="20" spans="2:10" s="7" customFormat="1" ht="9.75" customHeight="1">
      <c r="B20" s="43"/>
      <c r="C20" s="28"/>
      <c r="E20" s="28"/>
      <c r="F20" s="13"/>
      <c r="G20" s="47"/>
      <c r="H20" s="30"/>
      <c r="I20" s="14"/>
      <c r="J20" s="6"/>
    </row>
    <row r="21" spans="2:10" s="7" customFormat="1" ht="13.5" customHeight="1">
      <c r="B21" s="41" t="s">
        <v>21</v>
      </c>
      <c r="C21" s="29"/>
      <c r="E21" s="31"/>
      <c r="F21" s="13"/>
      <c r="G21" s="47">
        <v>3.580729166666667</v>
      </c>
      <c r="H21" s="30" t="str">
        <f>IF($H$7&gt;0,G21*(100%-$H$7),CLEAN("  "))</f>
        <v>  </v>
      </c>
      <c r="I21" s="14"/>
      <c r="J21" s="6"/>
    </row>
    <row r="22" spans="2:10" s="7" customFormat="1" ht="13.5" customHeight="1">
      <c r="B22" s="41" t="s">
        <v>22</v>
      </c>
      <c r="C22" s="29"/>
      <c r="E22" s="32"/>
      <c r="F22" s="13"/>
      <c r="G22" s="47">
        <v>4.8288690476190474</v>
      </c>
      <c r="H22" s="30" t="str">
        <f>IF($H$7&gt;0,G22*(100%-$H$7),CLEAN("  "))</f>
        <v>  </v>
      </c>
      <c r="I22" s="14"/>
      <c r="J22" s="6"/>
    </row>
    <row r="23" spans="2:10" s="7" customFormat="1" ht="13.5" customHeight="1">
      <c r="B23" s="41" t="s">
        <v>23</v>
      </c>
      <c r="C23" s="29"/>
      <c r="E23" s="29"/>
      <c r="F23" s="13"/>
      <c r="G23" s="47">
        <v>7.0569852941176485</v>
      </c>
      <c r="H23" s="30" t="str">
        <f>IF($H$7&gt;0,G23*(100%-$H$7),CLEAN("  "))</f>
        <v>  </v>
      </c>
      <c r="I23" s="14"/>
      <c r="J23" s="6"/>
    </row>
    <row r="24" spans="2:10" s="7" customFormat="1" ht="13.5" customHeight="1">
      <c r="B24" s="41" t="s">
        <v>24</v>
      </c>
      <c r="C24" s="29"/>
      <c r="E24" s="29"/>
      <c r="F24" s="13"/>
      <c r="G24" s="47">
        <v>12.658088235294118</v>
      </c>
      <c r="H24" s="30" t="str">
        <f>IF($H$7&gt;0,G24*(100%-$H$7),CLEAN("  "))</f>
        <v>  </v>
      </c>
      <c r="I24" s="14"/>
      <c r="J24" s="6"/>
    </row>
    <row r="25" spans="2:10" s="7" customFormat="1" ht="13.5" customHeight="1">
      <c r="B25" s="41" t="s">
        <v>25</v>
      </c>
      <c r="C25" s="29"/>
      <c r="E25" s="29"/>
      <c r="F25" s="13"/>
      <c r="G25" s="47">
        <v>19.857700892857146</v>
      </c>
      <c r="H25" s="30" t="str">
        <f>IF($H$7&gt;0,G25*(100%-$H$7),CLEAN("  "))</f>
        <v>  </v>
      </c>
      <c r="I25" s="14"/>
      <c r="J25" s="6"/>
    </row>
    <row r="26" spans="2:10" s="7" customFormat="1" ht="9.75" customHeight="1">
      <c r="B26" s="25"/>
      <c r="C26" s="25"/>
      <c r="E26" s="25"/>
      <c r="F26" s="13"/>
      <c r="G26" s="13"/>
      <c r="H26" s="30"/>
      <c r="I26" s="14"/>
      <c r="J26" s="6"/>
    </row>
    <row r="27" spans="2:10" s="7" customFormat="1" ht="13.5" customHeight="1">
      <c r="B27" s="50" t="s">
        <v>5</v>
      </c>
      <c r="C27" s="52"/>
      <c r="D27" s="55"/>
      <c r="E27" s="52"/>
      <c r="F27" s="57"/>
      <c r="G27" s="56"/>
      <c r="H27" s="54"/>
      <c r="I27" s="14"/>
      <c r="J27" s="6"/>
    </row>
    <row r="28" spans="2:10" s="7" customFormat="1" ht="13.5" customHeight="1">
      <c r="B28" s="41" t="s">
        <v>33</v>
      </c>
      <c r="C28" s="25"/>
      <c r="E28" s="25"/>
      <c r="F28" s="26"/>
      <c r="G28" s="13">
        <v>1.3095238095238095</v>
      </c>
      <c r="H28" s="30" t="str">
        <f>IF($H$7&gt;0,G28*(100%-$H$7),CLEAN("  "))</f>
        <v>  </v>
      </c>
      <c r="I28" s="14"/>
      <c r="J28" s="6"/>
    </row>
    <row r="29" spans="2:10" s="7" customFormat="1" ht="13.5" customHeight="1">
      <c r="B29" s="41" t="s">
        <v>34</v>
      </c>
      <c r="C29" s="25"/>
      <c r="E29" s="25"/>
      <c r="F29" s="33"/>
      <c r="G29" s="13">
        <v>1.3095238095238095</v>
      </c>
      <c r="H29" s="30" t="str">
        <f>IF($H$7&gt;0,G29*(100%-$H$7),CLEAN("  "))</f>
        <v>  </v>
      </c>
      <c r="I29" s="14"/>
      <c r="J29" s="6"/>
    </row>
    <row r="30" spans="2:10" s="7" customFormat="1" ht="13.5" customHeight="1">
      <c r="B30" s="41" t="s">
        <v>35</v>
      </c>
      <c r="C30" s="25"/>
      <c r="E30" s="25"/>
      <c r="F30" s="33"/>
      <c r="G30" s="13">
        <v>1.1662946428571428</v>
      </c>
      <c r="H30" s="30" t="str">
        <f>IF($H$7&gt;0,G30*(100%-$H$7),CLEAN("  "))</f>
        <v>  </v>
      </c>
      <c r="I30" s="14"/>
      <c r="J30" s="6"/>
    </row>
    <row r="31" spans="2:10" s="7" customFormat="1" ht="13.5" customHeight="1">
      <c r="B31" s="41" t="s">
        <v>36</v>
      </c>
      <c r="C31" s="25"/>
      <c r="E31" s="25"/>
      <c r="F31" s="33"/>
      <c r="G31" s="13">
        <v>1.1662946428571428</v>
      </c>
      <c r="H31" s="30" t="str">
        <f>IF($H$7&gt;0,G31*(100%-$H$7),CLEAN("  "))</f>
        <v>  </v>
      </c>
      <c r="I31" s="14"/>
      <c r="J31" s="6"/>
    </row>
    <row r="32" spans="2:10" s="7" customFormat="1" ht="9.75" customHeight="1">
      <c r="B32" s="44"/>
      <c r="C32" s="25"/>
      <c r="E32" s="25"/>
      <c r="F32" s="23"/>
      <c r="G32" s="13"/>
      <c r="H32" s="30"/>
      <c r="I32" s="14"/>
      <c r="J32" s="6"/>
    </row>
    <row r="33" spans="2:10" s="7" customFormat="1" ht="13.5" customHeight="1">
      <c r="B33" s="41" t="s">
        <v>37</v>
      </c>
      <c r="C33" s="25"/>
      <c r="E33" s="25"/>
      <c r="F33" s="26"/>
      <c r="G33" s="13">
        <v>1.9073932926829271</v>
      </c>
      <c r="H33" s="30" t="str">
        <f>IF($H$7&gt;0,G33*(100%-$H$7),CLEAN("  "))</f>
        <v>  </v>
      </c>
      <c r="I33" s="14"/>
      <c r="J33" s="6"/>
    </row>
    <row r="34" spans="2:10" s="7" customFormat="1" ht="13.5" customHeight="1">
      <c r="B34" s="41" t="s">
        <v>38</v>
      </c>
      <c r="C34" s="25"/>
      <c r="E34" s="25"/>
      <c r="F34" s="26"/>
      <c r="G34" s="13">
        <v>1.9073932926829271</v>
      </c>
      <c r="H34" s="30" t="str">
        <f>IF($H$7&gt;0,G34*(100%-$H$7),CLEAN("  "))</f>
        <v>  </v>
      </c>
      <c r="I34" s="14"/>
      <c r="J34" s="6"/>
    </row>
    <row r="35" spans="2:10" s="7" customFormat="1" ht="13.5" customHeight="1">
      <c r="B35" s="41" t="s">
        <v>39</v>
      </c>
      <c r="C35" s="25"/>
      <c r="E35" s="25"/>
      <c r="F35" s="26"/>
      <c r="G35" s="13">
        <v>1.9073932926829271</v>
      </c>
      <c r="H35" s="30" t="str">
        <f>IF($H$7&gt;0,G35*(100%-$H$7),CLEAN("  "))</f>
        <v>  </v>
      </c>
      <c r="I35" s="14"/>
      <c r="J35" s="6"/>
    </row>
    <row r="36" spans="2:10" s="7" customFormat="1" ht="13.5" customHeight="1">
      <c r="B36" s="41" t="s">
        <v>40</v>
      </c>
      <c r="C36" s="15"/>
      <c r="E36" s="15"/>
      <c r="F36" s="26"/>
      <c r="G36" s="13">
        <v>1.9642857142857142</v>
      </c>
      <c r="H36" s="30" t="str">
        <f>IF($H$7&gt;0,G36*(100%-$H$7),CLEAN("  "))</f>
        <v>  </v>
      </c>
      <c r="I36" s="14"/>
      <c r="J36" s="6"/>
    </row>
    <row r="37" spans="2:10" s="7" customFormat="1" ht="9" customHeight="1">
      <c r="B37" s="44"/>
      <c r="C37" s="15"/>
      <c r="D37" s="15"/>
      <c r="E37" s="15"/>
      <c r="F37" s="26"/>
      <c r="G37" s="13"/>
      <c r="H37" s="30"/>
      <c r="I37" s="14"/>
      <c r="J37" s="6"/>
    </row>
    <row r="38" spans="2:10" s="7" customFormat="1" ht="13.5" customHeight="1">
      <c r="B38" s="41" t="s">
        <v>41</v>
      </c>
      <c r="C38" s="29"/>
      <c r="D38" s="29"/>
      <c r="E38" s="29"/>
      <c r="F38" s="26"/>
      <c r="G38" s="13">
        <v>3.4172794117647056</v>
      </c>
      <c r="H38" s="30" t="str">
        <f>IF($H$7&gt;0,G38*(100%-$H$7),CLEAN("  "))</f>
        <v>  </v>
      </c>
      <c r="I38" s="14"/>
      <c r="J38" s="6"/>
    </row>
    <row r="39" spans="2:10" s="7" customFormat="1" ht="13.5" customHeight="1">
      <c r="B39" s="41" t="s">
        <v>42</v>
      </c>
      <c r="C39" s="25"/>
      <c r="E39" s="25"/>
      <c r="F39" s="26"/>
      <c r="G39" s="13">
        <v>3.4172794117647056</v>
      </c>
      <c r="H39" s="30" t="str">
        <f>IF($H$7&gt;0,G39*(100%-$H$7),CLEAN("  "))</f>
        <v>  </v>
      </c>
      <c r="I39" s="14"/>
      <c r="J39" s="6"/>
    </row>
    <row r="40" spans="2:10" s="7" customFormat="1" ht="13.5" customHeight="1">
      <c r="B40" s="41" t="s">
        <v>43</v>
      </c>
      <c r="C40" s="25"/>
      <c r="E40" s="25"/>
      <c r="F40" s="26"/>
      <c r="G40" s="13">
        <v>3.0794270833333335</v>
      </c>
      <c r="H40" s="30" t="str">
        <f>IF($H$7&gt;0,G40*(100%-$H$7),CLEAN("  "))</f>
        <v>  </v>
      </c>
      <c r="I40" s="14"/>
      <c r="J40" s="6"/>
    </row>
    <row r="41" spans="2:10" s="7" customFormat="1" ht="13.5" customHeight="1">
      <c r="B41" s="41" t="s">
        <v>44</v>
      </c>
      <c r="C41" s="25"/>
      <c r="E41" s="25"/>
      <c r="F41" s="26"/>
      <c r="G41" s="13">
        <v>3.427269345238096</v>
      </c>
      <c r="H41" s="30" t="str">
        <f>IF($H$7&gt;0,G41*(100%-$H$7),CLEAN("  "))</f>
        <v>  </v>
      </c>
      <c r="I41" s="14"/>
      <c r="J41" s="6"/>
    </row>
    <row r="42" spans="2:10" s="7" customFormat="1" ht="9.75" customHeight="1">
      <c r="B42" s="25"/>
      <c r="C42" s="25"/>
      <c r="E42" s="25"/>
      <c r="F42" s="26"/>
      <c r="G42" s="13"/>
      <c r="H42" s="30"/>
      <c r="I42" s="14"/>
      <c r="J42" s="6"/>
    </row>
    <row r="43" spans="1:10" ht="13.5" customHeight="1">
      <c r="A43" s="7"/>
      <c r="B43" s="50" t="s">
        <v>9</v>
      </c>
      <c r="C43" s="50"/>
      <c r="D43" s="50"/>
      <c r="E43" s="52"/>
      <c r="F43" s="51"/>
      <c r="G43" s="53"/>
      <c r="H43" s="54"/>
      <c r="I43" s="14"/>
      <c r="J43" s="6"/>
    </row>
    <row r="44" spans="1:10" ht="13.5" customHeight="1">
      <c r="A44" s="7"/>
      <c r="B44" s="41" t="s">
        <v>26</v>
      </c>
      <c r="C44" s="29"/>
      <c r="D44" s="38"/>
      <c r="E44" s="15"/>
      <c r="F44" s="38"/>
      <c r="G44" s="13">
        <v>1.6139481707317074</v>
      </c>
      <c r="H44" s="30" t="str">
        <f>IF($H$7&gt;0,G44*(100%-$H$7),CLEAN("  "))</f>
        <v>  </v>
      </c>
      <c r="I44" s="14"/>
      <c r="J44" s="6"/>
    </row>
    <row r="45" spans="1:10" ht="13.5" customHeight="1">
      <c r="A45" s="7"/>
      <c r="B45" s="41" t="s">
        <v>27</v>
      </c>
      <c r="C45" s="29"/>
      <c r="D45" s="38"/>
      <c r="E45" s="15"/>
      <c r="F45" s="38"/>
      <c r="G45" s="13">
        <v>2.8925304878048776</v>
      </c>
      <c r="H45" s="30" t="str">
        <f>IF($H$7&gt;0,G45*(100%-$H$7),CLEAN("  "))</f>
        <v>  </v>
      </c>
      <c r="I45" s="14"/>
      <c r="J45" s="6"/>
    </row>
    <row r="46" spans="1:10" ht="13.5" customHeight="1">
      <c r="A46" s="7"/>
      <c r="B46" s="41" t="s">
        <v>28</v>
      </c>
      <c r="C46" s="29"/>
      <c r="D46" s="38"/>
      <c r="E46" s="15"/>
      <c r="F46" s="38"/>
      <c r="G46" s="13">
        <v>3.269817073170732</v>
      </c>
      <c r="H46" s="30" t="str">
        <f>IF($H$7&gt;0,G46*(100%-$H$7),CLEAN("  "))</f>
        <v>  </v>
      </c>
      <c r="I46" s="14"/>
      <c r="J46" s="6"/>
    </row>
    <row r="47" spans="1:10" ht="13.5" customHeight="1">
      <c r="A47" s="7"/>
      <c r="B47" s="25"/>
      <c r="C47" s="29"/>
      <c r="D47" s="38"/>
      <c r="E47" s="15"/>
      <c r="F47" s="38"/>
      <c r="G47" s="14"/>
      <c r="H47" s="30"/>
      <c r="I47" s="14"/>
      <c r="J47" s="6"/>
    </row>
    <row r="48" spans="1:10" ht="13.5" customHeight="1">
      <c r="A48" s="7"/>
      <c r="B48" s="50" t="s">
        <v>11</v>
      </c>
      <c r="C48" s="52"/>
      <c r="D48" s="51"/>
      <c r="E48" s="52"/>
      <c r="F48" s="51"/>
      <c r="G48" s="53"/>
      <c r="H48" s="54"/>
      <c r="I48" s="14"/>
      <c r="J48" s="6"/>
    </row>
    <row r="49" spans="1:10" ht="13.5" customHeight="1">
      <c r="A49" s="7"/>
      <c r="B49" s="41" t="s">
        <v>45</v>
      </c>
      <c r="C49" s="25"/>
      <c r="D49" s="38"/>
      <c r="E49" s="15"/>
      <c r="F49" s="38"/>
      <c r="G49" s="13">
        <v>2.148437500000001</v>
      </c>
      <c r="H49" s="30" t="str">
        <f aca="true" t="shared" si="0" ref="H49:H54">IF($H$7&gt;0,G49*(100%-$H$7),CLEAN("  "))</f>
        <v>  </v>
      </c>
      <c r="I49" s="14"/>
      <c r="J49" s="6"/>
    </row>
    <row r="50" spans="1:10" ht="13.5" customHeight="1">
      <c r="A50" s="7"/>
      <c r="B50" s="41" t="s">
        <v>46</v>
      </c>
      <c r="C50" s="25"/>
      <c r="D50" s="38"/>
      <c r="E50" s="15"/>
      <c r="F50" s="38"/>
      <c r="G50" s="13">
        <v>3.175495426829268</v>
      </c>
      <c r="H50" s="30" t="str">
        <f t="shared" si="0"/>
        <v>  </v>
      </c>
      <c r="I50" s="14"/>
      <c r="J50" s="6"/>
    </row>
    <row r="51" spans="1:10" ht="13.5" customHeight="1">
      <c r="A51" s="7"/>
      <c r="B51" s="41" t="s">
        <v>47</v>
      </c>
      <c r="C51" s="25"/>
      <c r="D51" s="38"/>
      <c r="E51" s="15"/>
      <c r="F51" s="38"/>
      <c r="G51" s="13">
        <v>3.8986280487804885</v>
      </c>
      <c r="H51" s="30" t="str">
        <f t="shared" si="0"/>
        <v>  </v>
      </c>
      <c r="I51" s="14"/>
      <c r="J51" s="6"/>
    </row>
    <row r="52" spans="1:10" ht="13.5" customHeight="1">
      <c r="A52" s="7"/>
      <c r="B52" s="41" t="s">
        <v>48</v>
      </c>
      <c r="C52" s="25"/>
      <c r="D52" s="38"/>
      <c r="E52" s="15"/>
      <c r="F52" s="38"/>
      <c r="G52" s="13">
        <v>5.483630952380953</v>
      </c>
      <c r="H52" s="30" t="str">
        <f t="shared" si="0"/>
        <v>  </v>
      </c>
      <c r="I52" s="14"/>
      <c r="J52" s="6"/>
    </row>
    <row r="53" spans="1:10" ht="13.5" customHeight="1">
      <c r="A53" s="7"/>
      <c r="B53" s="41" t="s">
        <v>49</v>
      </c>
      <c r="C53" s="25"/>
      <c r="D53" s="38"/>
      <c r="E53" s="15"/>
      <c r="F53" s="38"/>
      <c r="G53" s="13">
        <v>6.895960365853659</v>
      </c>
      <c r="H53" s="30" t="str">
        <f t="shared" si="0"/>
        <v>  </v>
      </c>
      <c r="I53" s="14"/>
      <c r="J53" s="6"/>
    </row>
    <row r="54" spans="1:10" ht="13.5" customHeight="1">
      <c r="A54" s="7"/>
      <c r="B54" s="41" t="s">
        <v>50</v>
      </c>
      <c r="C54" s="25"/>
      <c r="D54" s="38"/>
      <c r="E54" s="15"/>
      <c r="F54" s="38"/>
      <c r="G54" s="13">
        <v>6.404389880952381</v>
      </c>
      <c r="H54" s="30" t="str">
        <f t="shared" si="0"/>
        <v>  </v>
      </c>
      <c r="I54" s="14"/>
      <c r="J54" s="6"/>
    </row>
    <row r="55" spans="1:10" ht="9.75" customHeight="1">
      <c r="A55" s="7"/>
      <c r="B55" s="45"/>
      <c r="C55" s="25"/>
      <c r="D55" s="38"/>
      <c r="E55" s="15"/>
      <c r="F55" s="38"/>
      <c r="G55" s="13"/>
      <c r="H55" s="30"/>
      <c r="I55" s="14"/>
      <c r="J55" s="6"/>
    </row>
    <row r="56" spans="2:10" s="7" customFormat="1" ht="13.5" customHeight="1">
      <c r="B56" s="50" t="s">
        <v>6</v>
      </c>
      <c r="C56" s="52"/>
      <c r="D56" s="55"/>
      <c r="E56" s="52"/>
      <c r="F56" s="57"/>
      <c r="G56" s="56"/>
      <c r="H56" s="54"/>
      <c r="I56" s="14"/>
      <c r="J56" s="6"/>
    </row>
    <row r="57" spans="2:10" s="7" customFormat="1" ht="13.5" customHeight="1">
      <c r="B57" s="45">
        <v>58</v>
      </c>
      <c r="C57" s="25"/>
      <c r="E57" s="25"/>
      <c r="F57" s="13"/>
      <c r="G57" s="13">
        <v>1.74</v>
      </c>
      <c r="H57" s="30" t="str">
        <f>IF($H$7&gt;0,G57*(100%-$H$7),CLEAN("  "))</f>
        <v>  </v>
      </c>
      <c r="I57" s="14"/>
      <c r="J57" s="6"/>
    </row>
    <row r="58" spans="2:10" s="7" customFormat="1" ht="13.5" customHeight="1">
      <c r="B58" s="45">
        <v>78</v>
      </c>
      <c r="C58" s="25"/>
      <c r="E58" s="25"/>
      <c r="F58" s="13"/>
      <c r="G58" s="13">
        <v>2.49</v>
      </c>
      <c r="H58" s="30" t="str">
        <f>IF($H$7&gt;0,G58*(100%-$H$7),CLEAN("  "))</f>
        <v>  </v>
      </c>
      <c r="I58" s="14"/>
      <c r="J58" s="6"/>
    </row>
    <row r="59" spans="2:10" s="7" customFormat="1" ht="13.5" customHeight="1">
      <c r="B59" s="45">
        <v>110</v>
      </c>
      <c r="C59" s="15"/>
      <c r="E59" s="15"/>
      <c r="F59" s="13"/>
      <c r="G59" s="13">
        <v>3.8242187500000004</v>
      </c>
      <c r="H59" s="30" t="str">
        <f>IF($H$7&gt;0,G59*(100%-$H$7),CLEAN("  "))</f>
        <v>  </v>
      </c>
      <c r="I59" s="14"/>
      <c r="J59" s="6"/>
    </row>
    <row r="60" spans="2:10" s="7" customFormat="1" ht="13.5" customHeight="1">
      <c r="B60" s="25"/>
      <c r="C60" s="15"/>
      <c r="E60" s="15"/>
      <c r="F60" s="13"/>
      <c r="G60" s="13"/>
      <c r="H60" s="30"/>
      <c r="I60" s="14"/>
      <c r="J60" s="6"/>
    </row>
    <row r="61" spans="1:10" s="7" customFormat="1" ht="15" customHeight="1">
      <c r="A61" s="10"/>
      <c r="B61" s="46" t="s">
        <v>1</v>
      </c>
      <c r="C61" s="2"/>
      <c r="D61" s="2"/>
      <c r="E61" s="2"/>
      <c r="F61" s="2"/>
      <c r="G61" s="49" t="s">
        <v>0</v>
      </c>
      <c r="H61" s="49"/>
      <c r="I61" s="11"/>
      <c r="J61" s="12"/>
    </row>
    <row r="62" spans="2:10" s="7" customFormat="1" ht="13.5" customHeight="1">
      <c r="B62" s="25"/>
      <c r="C62" s="15"/>
      <c r="E62" s="15"/>
      <c r="F62" s="13"/>
      <c r="G62" s="13"/>
      <c r="H62" s="30"/>
      <c r="I62" s="14"/>
      <c r="J62" s="6"/>
    </row>
    <row r="63" spans="1:10" ht="13.5" customHeight="1">
      <c r="A63" s="7"/>
      <c r="B63" s="50" t="s">
        <v>10</v>
      </c>
      <c r="C63" s="50"/>
      <c r="D63" s="51"/>
      <c r="E63" s="52"/>
      <c r="F63" s="51"/>
      <c r="G63" s="56"/>
      <c r="H63" s="54"/>
      <c r="I63" s="14"/>
      <c r="J63" s="6"/>
    </row>
    <row r="64" spans="1:10" ht="13.5" customHeight="1">
      <c r="A64" s="7"/>
      <c r="B64" s="41" t="s">
        <v>29</v>
      </c>
      <c r="C64" s="28"/>
      <c r="D64" s="39"/>
      <c r="E64" s="15"/>
      <c r="F64" s="39"/>
      <c r="G64" s="13">
        <v>0.966796875</v>
      </c>
      <c r="H64" s="30" t="str">
        <f>IF($H$7&gt;0,G64*(100%-$H$7),CLEAN("  "))</f>
        <v>  </v>
      </c>
      <c r="I64" s="14"/>
      <c r="J64" s="6"/>
    </row>
    <row r="65" spans="1:10" ht="13.5" customHeight="1">
      <c r="A65" s="7"/>
      <c r="B65" s="41" t="s">
        <v>30</v>
      </c>
      <c r="C65" s="28"/>
      <c r="D65" s="39"/>
      <c r="E65" s="15"/>
      <c r="F65" s="39"/>
      <c r="G65" s="13">
        <v>1.58984375</v>
      </c>
      <c r="H65" s="30" t="str">
        <f>IF($H$7&gt;0,G65*(100%-$H$7),CLEAN("  "))</f>
        <v>  </v>
      </c>
      <c r="I65" s="14"/>
      <c r="J65" s="6"/>
    </row>
    <row r="66" spans="1:10" ht="13.5" customHeight="1">
      <c r="A66" s="7"/>
      <c r="B66" s="41" t="s">
        <v>31</v>
      </c>
      <c r="C66" s="29"/>
      <c r="D66" s="38"/>
      <c r="E66" s="15"/>
      <c r="F66" s="38"/>
      <c r="G66" s="13">
        <v>2.8466796875</v>
      </c>
      <c r="H66" s="30" t="str">
        <f>IF($H$7&gt;0,G66*(100%-$H$7),CLEAN("  "))</f>
        <v>  </v>
      </c>
      <c r="I66" s="14"/>
      <c r="J66" s="6"/>
    </row>
    <row r="67" spans="1:10" ht="13.5" customHeight="1">
      <c r="A67" s="7"/>
      <c r="B67" s="45"/>
      <c r="C67" s="29"/>
      <c r="D67" s="38"/>
      <c r="E67" s="25"/>
      <c r="F67" s="38"/>
      <c r="G67" s="14"/>
      <c r="H67" s="30"/>
      <c r="I67" s="14"/>
      <c r="J67" s="6"/>
    </row>
    <row r="68" spans="2:10" s="7" customFormat="1" ht="13.5" customHeight="1">
      <c r="B68" s="50" t="s">
        <v>7</v>
      </c>
      <c r="C68" s="52"/>
      <c r="D68" s="55"/>
      <c r="E68" s="52"/>
      <c r="F68" s="56"/>
      <c r="G68" s="56"/>
      <c r="H68" s="54"/>
      <c r="I68" s="14"/>
      <c r="J68" s="6"/>
    </row>
    <row r="69" spans="2:10" s="7" customFormat="1" ht="13.5" customHeight="1">
      <c r="B69" s="41" t="s">
        <v>29</v>
      </c>
      <c r="C69" s="25"/>
      <c r="E69" s="25"/>
      <c r="F69" s="13"/>
      <c r="G69" s="13">
        <v>1.74</v>
      </c>
      <c r="H69" s="30" t="str">
        <f>IF($H$7&gt;0,G69*(100%-$H$7),CLEAN("  "))</f>
        <v>  </v>
      </c>
      <c r="I69" s="14"/>
      <c r="J69" s="6"/>
    </row>
    <row r="70" spans="2:10" s="7" customFormat="1" ht="13.5" customHeight="1">
      <c r="B70" s="41" t="s">
        <v>30</v>
      </c>
      <c r="C70" s="15"/>
      <c r="E70" s="15"/>
      <c r="F70" s="17"/>
      <c r="G70" s="13">
        <v>2.49</v>
      </c>
      <c r="H70" s="30" t="str">
        <f>IF($H$7&gt;0,G70*(100%-$H$7),CLEAN("  "))</f>
        <v>  </v>
      </c>
      <c r="I70" s="14"/>
      <c r="J70" s="14"/>
    </row>
    <row r="71" spans="2:10" s="7" customFormat="1" ht="13.5" customHeight="1">
      <c r="B71" s="41" t="s">
        <v>31</v>
      </c>
      <c r="C71" s="25"/>
      <c r="E71" s="25"/>
      <c r="F71" s="13"/>
      <c r="G71" s="13">
        <v>3.82</v>
      </c>
      <c r="H71" s="30" t="str">
        <f>IF($H$7&gt;0,G71*(100%-$H$7),CLEAN("  "))</f>
        <v>  </v>
      </c>
      <c r="I71" s="14"/>
      <c r="J71" s="6"/>
    </row>
    <row r="72" spans="1:10" ht="13.5" customHeight="1">
      <c r="A72" s="7"/>
      <c r="B72" s="25"/>
      <c r="C72" s="25"/>
      <c r="D72" s="38"/>
      <c r="E72" s="25"/>
      <c r="F72" s="38"/>
      <c r="G72" s="14"/>
      <c r="H72" s="30"/>
      <c r="I72" s="14"/>
      <c r="J72" s="6"/>
    </row>
    <row r="73" spans="1:10" ht="13.5" customHeight="1">
      <c r="A73" s="7"/>
      <c r="B73" s="25"/>
      <c r="C73" s="25"/>
      <c r="D73" s="38"/>
      <c r="E73" s="25"/>
      <c r="F73" s="38"/>
      <c r="G73" s="14"/>
      <c r="H73" s="30"/>
      <c r="I73" s="14"/>
      <c r="J73" s="6"/>
    </row>
    <row r="74" spans="1:10" ht="13.5" customHeight="1">
      <c r="A74" s="7"/>
      <c r="B74" s="50" t="s">
        <v>8</v>
      </c>
      <c r="C74" s="52"/>
      <c r="D74" s="51"/>
      <c r="E74" s="52"/>
      <c r="F74" s="51"/>
      <c r="G74" s="56"/>
      <c r="H74" s="54"/>
      <c r="I74" s="14"/>
      <c r="J74" s="6"/>
    </row>
    <row r="75" spans="1:10" ht="13.5" customHeight="1">
      <c r="A75" s="7"/>
      <c r="B75" s="41" t="s">
        <v>31</v>
      </c>
      <c r="C75" s="25"/>
      <c r="D75" s="38"/>
      <c r="E75" s="25"/>
      <c r="F75" s="38"/>
      <c r="G75" s="13">
        <v>9.63</v>
      </c>
      <c r="H75" s="30" t="str">
        <f>IF($H$7&gt;0,G75*(100%-$H$7),CLEAN("  "))</f>
        <v>  </v>
      </c>
      <c r="I75" s="14"/>
      <c r="J75" s="6"/>
    </row>
    <row r="76" spans="1:10" ht="13.5" customHeight="1">
      <c r="A76" s="7"/>
      <c r="B76" s="25"/>
      <c r="C76" s="25"/>
      <c r="D76" s="38"/>
      <c r="E76" s="25"/>
      <c r="F76" s="38"/>
      <c r="G76" s="13"/>
      <c r="H76" s="30"/>
      <c r="I76" s="14"/>
      <c r="J76" s="6"/>
    </row>
    <row r="77" spans="1:10" ht="13.5" customHeight="1">
      <c r="A77" s="7"/>
      <c r="B77" s="25"/>
      <c r="C77" s="25"/>
      <c r="D77" s="38"/>
      <c r="E77" s="25"/>
      <c r="F77" s="38"/>
      <c r="G77" s="13"/>
      <c r="H77" s="30"/>
      <c r="I77" s="14"/>
      <c r="J77" s="6"/>
    </row>
    <row r="78" spans="1:10" ht="13.5" customHeight="1">
      <c r="A78" s="7"/>
      <c r="B78" s="25"/>
      <c r="C78" s="25"/>
      <c r="D78" s="38"/>
      <c r="E78" s="25"/>
      <c r="F78" s="38"/>
      <c r="G78" s="13"/>
      <c r="H78" s="30"/>
      <c r="I78" s="14"/>
      <c r="J78" s="6"/>
    </row>
    <row r="79" spans="1:10" ht="13.5" customHeight="1">
      <c r="A79" s="7"/>
      <c r="B79" s="50" t="s">
        <v>32</v>
      </c>
      <c r="C79" s="50"/>
      <c r="D79" s="51"/>
      <c r="E79" s="52"/>
      <c r="F79" s="51"/>
      <c r="G79" s="53"/>
      <c r="H79" s="54"/>
      <c r="I79" s="14"/>
      <c r="J79" s="6"/>
    </row>
    <row r="80" spans="1:10" ht="13.5" customHeight="1">
      <c r="A80" s="7"/>
      <c r="B80" s="41" t="s">
        <v>51</v>
      </c>
      <c r="C80" s="29"/>
      <c r="D80" s="38"/>
      <c r="E80" s="25"/>
      <c r="F80" s="38"/>
      <c r="G80" s="14">
        <v>28.09</v>
      </c>
      <c r="H80" s="30" t="str">
        <f>IF($H$7&gt;0,G80*(100%-$H$7),CLEAN("  "))</f>
        <v>  </v>
      </c>
      <c r="I80" s="14"/>
      <c r="J80" s="6"/>
    </row>
    <row r="81" spans="1:10" ht="13.5" customHeight="1">
      <c r="A81" s="7"/>
      <c r="B81" s="36"/>
      <c r="C81" s="29"/>
      <c r="D81" s="38"/>
      <c r="E81" s="25"/>
      <c r="F81" s="38"/>
      <c r="G81" s="14"/>
      <c r="H81" s="30"/>
      <c r="I81" s="14"/>
      <c r="J81" s="6"/>
    </row>
    <row r="82" spans="1:10" ht="13.5" customHeight="1">
      <c r="A82" s="7"/>
      <c r="B82" s="40"/>
      <c r="C82" s="25"/>
      <c r="D82" s="38"/>
      <c r="E82" s="25"/>
      <c r="F82" s="38"/>
      <c r="G82" s="14"/>
      <c r="H82" s="30"/>
      <c r="I82" s="14"/>
      <c r="J82" s="6"/>
    </row>
    <row r="83" spans="1:10" ht="13.5" customHeight="1">
      <c r="A83" s="7"/>
      <c r="B83" s="37"/>
      <c r="C83" s="29"/>
      <c r="D83" s="38"/>
      <c r="E83" s="25"/>
      <c r="F83" s="38"/>
      <c r="G83" s="14"/>
      <c r="H83" s="30"/>
      <c r="I83" s="14"/>
      <c r="J83" s="6"/>
    </row>
    <row r="84" spans="1:10" ht="13.5" customHeight="1">
      <c r="A84" s="7"/>
      <c r="B84" s="37"/>
      <c r="C84" s="29"/>
      <c r="D84" s="38"/>
      <c r="E84" s="25"/>
      <c r="F84" s="38"/>
      <c r="G84" s="14"/>
      <c r="H84" s="30"/>
      <c r="I84" s="14"/>
      <c r="J84" s="6"/>
    </row>
    <row r="85" spans="1:10" ht="13.5" customHeight="1">
      <c r="A85" s="7"/>
      <c r="B85" s="15"/>
      <c r="C85" s="29"/>
      <c r="D85" s="38"/>
      <c r="E85" s="25"/>
      <c r="F85" s="38"/>
      <c r="G85" s="13"/>
      <c r="H85" s="30"/>
      <c r="I85" s="14"/>
      <c r="J85" s="6"/>
    </row>
    <row r="86" spans="1:10" ht="15" customHeight="1">
      <c r="A86" s="7"/>
      <c r="B86" s="16"/>
      <c r="C86" s="23"/>
      <c r="D86" s="38"/>
      <c r="F86" s="38"/>
      <c r="G86" s="7"/>
      <c r="H86" s="38"/>
      <c r="I86" s="14"/>
      <c r="J86" s="6"/>
    </row>
    <row r="87" spans="1:10" ht="15" customHeight="1">
      <c r="A87" s="7"/>
      <c r="B87" s="16"/>
      <c r="C87" s="23"/>
      <c r="D87" s="38"/>
      <c r="F87" s="38"/>
      <c r="G87" s="7"/>
      <c r="H87" s="38"/>
      <c r="I87" s="14"/>
      <c r="J87" s="6"/>
    </row>
    <row r="88" spans="1:10" ht="15" customHeight="1">
      <c r="A88" s="7"/>
      <c r="B88" s="16"/>
      <c r="C88" s="23"/>
      <c r="D88" s="38"/>
      <c r="F88" s="38"/>
      <c r="G88" s="7"/>
      <c r="H88" s="38"/>
      <c r="I88" s="14"/>
      <c r="J88" s="6"/>
    </row>
    <row r="89" spans="1:10" ht="15" customHeight="1">
      <c r="A89" s="7"/>
      <c r="B89" s="16"/>
      <c r="C89" s="23"/>
      <c r="D89" s="38"/>
      <c r="F89" s="38"/>
      <c r="G89" s="7"/>
      <c r="H89" s="38"/>
      <c r="I89" s="14"/>
      <c r="J89" s="6"/>
    </row>
    <row r="90" spans="1:10" ht="15" customHeight="1">
      <c r="A90" s="7"/>
      <c r="B90" s="16"/>
      <c r="C90" s="23"/>
      <c r="D90" s="38"/>
      <c r="F90" s="38"/>
      <c r="G90" s="7"/>
      <c r="H90" s="38"/>
      <c r="I90" s="14"/>
      <c r="J90" s="6"/>
    </row>
    <row r="91" spans="1:10" ht="15" customHeight="1">
      <c r="A91" s="7"/>
      <c r="B91" s="16"/>
      <c r="C91" s="23"/>
      <c r="D91" s="38"/>
      <c r="F91" s="38"/>
      <c r="G91" s="7"/>
      <c r="H91" s="38"/>
      <c r="I91" s="14"/>
      <c r="J91" s="6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 hidden="1"/>
    <row r="503" ht="15" customHeight="1" hidden="1"/>
    <row r="504" ht="15" customHeight="1" hidden="1"/>
    <row r="505" ht="15" customHeight="1" hidden="1"/>
    <row r="506" ht="15" customHeight="1" hidden="1"/>
    <row r="507" ht="15" customHeight="1" hidden="1"/>
    <row r="508" ht="15" customHeight="1" hidden="1"/>
    <row r="509" ht="15" customHeight="1" hidden="1"/>
    <row r="510" ht="15" customHeight="1" hidden="1"/>
    <row r="511" ht="15" customHeight="1" hidden="1"/>
    <row r="512" ht="15" customHeight="1" hidden="1"/>
    <row r="513" ht="15" customHeight="1" hidden="1"/>
    <row r="514" ht="15" customHeight="1" hidden="1"/>
    <row r="515" ht="15" customHeight="1" hidden="1"/>
    <row r="516" ht="15" customHeight="1" hidden="1"/>
    <row r="517" ht="15" customHeight="1" hidden="1"/>
    <row r="518" ht="15" customHeight="1" hidden="1"/>
    <row r="519" ht="15" customHeight="1" hidden="1"/>
    <row r="520" ht="15" customHeight="1" hidden="1"/>
    <row r="521" ht="15" customHeight="1" hidden="1"/>
    <row r="522" ht="15" customHeight="1" hidden="1"/>
    <row r="523" ht="15" customHeight="1" hidden="1"/>
    <row r="524" ht="15" customHeight="1" hidden="1"/>
    <row r="525" ht="15" customHeight="1" hidden="1"/>
    <row r="526" ht="15" customHeight="1" hidden="1"/>
    <row r="527" ht="15" customHeight="1" hidden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</sheetData>
  <sheetProtection password="CF8D" sheet="1" objects="1" scenarios="1" selectLockedCells="1"/>
  <mergeCells count="3">
    <mergeCell ref="B5:J5"/>
    <mergeCell ref="G8:H8"/>
    <mergeCell ref="G61:H61"/>
  </mergeCells>
  <printOptions/>
  <pageMargins left="0.7086614173228347" right="0.11811023622047245" top="0.35433070866141736" bottom="0.5511811023622047" header="0.31496062992125984" footer="0"/>
  <pageSetup horizontalDpi="600" verticalDpi="600" orientation="portrait" paperSize="9" r:id="rId2"/>
  <headerFooter>
    <oddFooter>&amp;LHüdrotehnika OÜ
Männiku tee 104A, Tallinn&amp;Cinfo@hydrotehnika.ee
Tel. nr.: 601 3353&amp;R&amp;"-,Regular"&amp;P/&amp;N
</oddFooter>
    <firstFooter>&amp;LH?drotehnika O?
Tel: x xxx xxx&amp;CM?nniku tee 104a
Tallinn 11216&amp;Rinfo@h?drotehnika.ee        
www.h?drotehnika.ee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MÜRAKINDEL SISEKANAL</dc:title>
  <dc:subject/>
  <dc:creator>HÜDROTEHNIKA</dc:creator>
  <cp:keywords/>
  <dc:description/>
  <cp:lastModifiedBy>Kasutaja</cp:lastModifiedBy>
  <cp:lastPrinted>2018-03-23T11:37:46Z</cp:lastPrinted>
  <dcterms:created xsi:type="dcterms:W3CDTF">2017-02-27T14:09:03Z</dcterms:created>
  <dcterms:modified xsi:type="dcterms:W3CDTF">2018-03-26T10:04:31Z</dcterms:modified>
  <cp:category/>
  <cp:version/>
  <cp:contentType/>
  <cp:contentStatus/>
</cp:coreProperties>
</file>